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学位学科管理\研究生\国家奖学金\国家奖学金\2023\结果\"/>
    </mc:Choice>
  </mc:AlternateContent>
  <xr:revisionPtr revIDLastSave="0" documentId="13_ncr:1_{9F8A3C18-DC5D-4F66-B9F1-70FD0973BD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Sheet1!$A$1:$V$18</definedName>
  </definedNames>
  <calcPr calcId="191029"/>
</workbook>
</file>

<file path=xl/calcChain.xml><?xml version="1.0" encoding="utf-8"?>
<calcChain xmlns="http://schemas.openxmlformats.org/spreadsheetml/2006/main">
  <c r="L14" i="1" l="1"/>
  <c r="U14" i="1" s="1"/>
  <c r="O14" i="1"/>
  <c r="T14" i="1"/>
  <c r="T17" i="1" l="1"/>
  <c r="O17" i="1"/>
  <c r="L17" i="1"/>
  <c r="T16" i="1"/>
  <c r="O16" i="1"/>
  <c r="L16" i="1"/>
  <c r="T15" i="1"/>
  <c r="O15" i="1"/>
  <c r="L15" i="1"/>
  <c r="T13" i="1"/>
  <c r="O13" i="1"/>
  <c r="L13" i="1"/>
  <c r="T12" i="1"/>
  <c r="O12" i="1"/>
  <c r="L12" i="1"/>
  <c r="T11" i="1"/>
  <c r="O11" i="1"/>
  <c r="L11" i="1"/>
  <c r="T10" i="1"/>
  <c r="O10" i="1"/>
  <c r="L10" i="1"/>
  <c r="T9" i="1"/>
  <c r="O9" i="1"/>
  <c r="L9" i="1"/>
  <c r="T8" i="1"/>
  <c r="O8" i="1"/>
  <c r="L8" i="1"/>
  <c r="T7" i="1"/>
  <c r="O7" i="1"/>
  <c r="L7" i="1"/>
  <c r="T6" i="1"/>
  <c r="O6" i="1"/>
  <c r="L6" i="1"/>
  <c r="T5" i="1"/>
  <c r="O5" i="1"/>
  <c r="L5" i="1"/>
  <c r="T4" i="1"/>
  <c r="O4" i="1"/>
  <c r="L4" i="1"/>
  <c r="T3" i="1"/>
  <c r="O3" i="1"/>
  <c r="L3" i="1"/>
  <c r="U3" i="1" s="1"/>
  <c r="U13" i="1" l="1"/>
  <c r="U17" i="1"/>
  <c r="U6" i="1"/>
  <c r="U5" i="1"/>
  <c r="U8" i="1"/>
  <c r="U11" i="1"/>
  <c r="U15" i="1"/>
  <c r="U10" i="1"/>
  <c r="U9" i="1"/>
  <c r="U4" i="1"/>
  <c r="U12" i="1"/>
  <c r="U7" i="1"/>
  <c r="U16" i="1"/>
</calcChain>
</file>

<file path=xl/sharedStrings.xml><?xml version="1.0" encoding="utf-8"?>
<sst xmlns="http://schemas.openxmlformats.org/spreadsheetml/2006/main" count="105" uniqueCount="69">
  <si>
    <t>序号</t>
  </si>
  <si>
    <t>姓名</t>
  </si>
  <si>
    <t>学号</t>
  </si>
  <si>
    <t>专业</t>
  </si>
  <si>
    <t>博士生/硕士生</t>
  </si>
  <si>
    <t>科研成果（45%）</t>
  </si>
  <si>
    <t>科研成果分</t>
  </si>
  <si>
    <t>项目（20%）</t>
  </si>
  <si>
    <t>项目分</t>
  </si>
  <si>
    <t>实践（35%）</t>
  </si>
  <si>
    <t>实践分</t>
  </si>
  <si>
    <t>总分</t>
  </si>
  <si>
    <t>备注</t>
  </si>
  <si>
    <t>是否入选</t>
  </si>
  <si>
    <t>论文（含会议论文）</t>
  </si>
  <si>
    <t>专著</t>
  </si>
  <si>
    <t>咨询报告</t>
  </si>
  <si>
    <t>专利</t>
  </si>
  <si>
    <t>软件著作权</t>
  </si>
  <si>
    <t>科研获奖</t>
  </si>
  <si>
    <t>科研项目</t>
  </si>
  <si>
    <t>教改项目</t>
  </si>
  <si>
    <t>竞赛</t>
  </si>
  <si>
    <t>案例库</t>
  </si>
  <si>
    <t>创业</t>
  </si>
  <si>
    <t>重要活动</t>
  </si>
  <si>
    <t>成瑞</t>
  </si>
  <si>
    <t>202113801002</t>
  </si>
  <si>
    <t>管理科学与工程</t>
  </si>
  <si>
    <t>博士生</t>
  </si>
  <si>
    <t>入选</t>
  </si>
  <si>
    <t>宋家雯</t>
  </si>
  <si>
    <t>202121610029</t>
  </si>
  <si>
    <t>物流工程与管理</t>
  </si>
  <si>
    <t>硕士生</t>
  </si>
  <si>
    <t>王敏</t>
  </si>
  <si>
    <t>202123811004</t>
  </si>
  <si>
    <t>技术经济及管理</t>
  </si>
  <si>
    <t>杨金豆</t>
  </si>
  <si>
    <t>202023801012</t>
  </si>
  <si>
    <t>柴明萱</t>
  </si>
  <si>
    <t>202121609003</t>
  </si>
  <si>
    <t>工业工程与管理</t>
  </si>
  <si>
    <t>田歌</t>
  </si>
  <si>
    <t>202121609018</t>
  </si>
  <si>
    <t>原玖</t>
  </si>
  <si>
    <t>202121610052</t>
  </si>
  <si>
    <t>郭少鹏</t>
  </si>
  <si>
    <t>202121610007</t>
  </si>
  <si>
    <t>郝海媛</t>
  </si>
  <si>
    <t>202121603001</t>
  </si>
  <si>
    <t>企业管理</t>
  </si>
  <si>
    <t>史倚凡</t>
  </si>
  <si>
    <t>202123811003</t>
  </si>
  <si>
    <t>论文已录用未见刊，按照50%计算分数</t>
  </si>
  <si>
    <t>未入选</t>
  </si>
  <si>
    <t>牛若蓓</t>
  </si>
  <si>
    <t>陈沛冉</t>
  </si>
  <si>
    <t>202121610004</t>
  </si>
  <si>
    <t>不符合申请条件</t>
  </si>
  <si>
    <t>曹张帆</t>
  </si>
  <si>
    <t>202121607001</t>
  </si>
  <si>
    <t>世界经济</t>
  </si>
  <si>
    <t>张雅慧</t>
  </si>
  <si>
    <t>202121601006</t>
  </si>
  <si>
    <t>经济史</t>
  </si>
  <si>
    <t>硕士生</t>
    <phoneticPr fontId="15" type="noConversion"/>
  </si>
  <si>
    <t>202121601005</t>
  </si>
  <si>
    <t>张利萍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</si>
</sst>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sz val="11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b/>
      <sz val="16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 tint="0.3998840296639912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6" fontId="1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zoomScale="130" zoomScaleNormal="130" workbookViewId="0">
      <selection activeCell="F7" sqref="F7"/>
    </sheetView>
  </sheetViews>
  <sheetFormatPr defaultColWidth="9" defaultRowHeight="14.25" x14ac:dyDescent="0.2"/>
  <cols>
    <col min="1" max="1" width="6.75" style="4" customWidth="1"/>
    <col min="2" max="2" width="9" style="4"/>
    <col min="3" max="3" width="13" style="4" customWidth="1"/>
    <col min="4" max="4" width="11.125" style="4" customWidth="1"/>
    <col min="5" max="5" width="13.875" style="4" customWidth="1"/>
    <col min="6" max="6" width="18.875" style="4" customWidth="1"/>
    <col min="7" max="7" width="8.875" style="4" customWidth="1"/>
    <col min="8" max="8" width="9.875" style="4" customWidth="1"/>
    <col min="9" max="9" width="10" style="4" customWidth="1"/>
    <col min="10" max="10" width="12" style="4" customWidth="1"/>
    <col min="11" max="11" width="9" style="4" customWidth="1"/>
    <col min="12" max="12" width="13.75" style="4" customWidth="1"/>
    <col min="13" max="14" width="9" style="4" customWidth="1"/>
    <col min="15" max="15" width="10.375" style="4" customWidth="1"/>
    <col min="16" max="19" width="9" style="4" customWidth="1"/>
    <col min="20" max="20" width="13.375" style="4" customWidth="1"/>
    <col min="21" max="21" width="9" style="4"/>
    <col min="22" max="22" width="17.125" style="4" customWidth="1"/>
    <col min="23" max="23" width="14" style="5" customWidth="1"/>
    <col min="24" max="16384" width="9" style="4"/>
  </cols>
  <sheetData>
    <row r="1" spans="1:23" ht="20.25" x14ac:dyDescent="0.3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4" t="s">
        <v>5</v>
      </c>
      <c r="G1" s="34"/>
      <c r="H1" s="34"/>
      <c r="I1" s="34"/>
      <c r="J1" s="34"/>
      <c r="K1" s="34"/>
      <c r="L1" s="38" t="s">
        <v>6</v>
      </c>
      <c r="M1" s="35" t="s">
        <v>7</v>
      </c>
      <c r="N1" s="35"/>
      <c r="O1" s="39" t="s">
        <v>8</v>
      </c>
      <c r="P1" s="36" t="s">
        <v>9</v>
      </c>
      <c r="Q1" s="36"/>
      <c r="R1" s="36"/>
      <c r="S1" s="36"/>
      <c r="T1" s="30" t="s">
        <v>10</v>
      </c>
      <c r="U1" s="31" t="s">
        <v>11</v>
      </c>
      <c r="V1" s="32" t="s">
        <v>12</v>
      </c>
      <c r="W1" s="33" t="s">
        <v>13</v>
      </c>
    </row>
    <row r="2" spans="1:23" ht="15.75" customHeight="1" x14ac:dyDescent="0.2">
      <c r="A2" s="37"/>
      <c r="B2" s="37"/>
      <c r="C2" s="37"/>
      <c r="D2" s="37"/>
      <c r="E2" s="37"/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38"/>
      <c r="M2" s="20" t="s">
        <v>20</v>
      </c>
      <c r="N2" s="20" t="s">
        <v>21</v>
      </c>
      <c r="O2" s="39"/>
      <c r="P2" s="21" t="s">
        <v>22</v>
      </c>
      <c r="Q2" s="21" t="s">
        <v>23</v>
      </c>
      <c r="R2" s="21" t="s">
        <v>24</v>
      </c>
      <c r="S2" s="21" t="s">
        <v>25</v>
      </c>
      <c r="T2" s="30"/>
      <c r="U2" s="31"/>
      <c r="V2" s="32"/>
      <c r="W2" s="33"/>
    </row>
    <row r="3" spans="1:23" s="1" customFormat="1" ht="14.1" customHeight="1" x14ac:dyDescent="0.2">
      <c r="A3" s="7">
        <v>1</v>
      </c>
      <c r="B3" s="8" t="s">
        <v>26</v>
      </c>
      <c r="C3" s="9" t="s">
        <v>27</v>
      </c>
      <c r="D3" s="8" t="s">
        <v>28</v>
      </c>
      <c r="E3" s="8" t="s">
        <v>29</v>
      </c>
      <c r="F3" s="8">
        <v>1800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f t="shared" ref="L3:L10" si="0">SUM(F3:K3)</f>
        <v>1800</v>
      </c>
      <c r="M3" s="8">
        <v>0</v>
      </c>
      <c r="N3" s="8">
        <v>0</v>
      </c>
      <c r="O3" s="8">
        <f t="shared" ref="O3:O10" si="1">SUM(M3:N3)</f>
        <v>0</v>
      </c>
      <c r="P3" s="8">
        <v>0</v>
      </c>
      <c r="Q3" s="8">
        <v>0</v>
      </c>
      <c r="R3" s="8">
        <v>0</v>
      </c>
      <c r="S3" s="8">
        <v>0</v>
      </c>
      <c r="T3" s="8">
        <f t="shared" ref="T3:T10" si="2">SUM(P3:S3)</f>
        <v>0</v>
      </c>
      <c r="U3" s="14">
        <f t="shared" ref="U3:U10" si="3">L3*0.45+O3*0.2+T3*0.35</f>
        <v>810</v>
      </c>
      <c r="W3" s="22" t="s">
        <v>30</v>
      </c>
    </row>
    <row r="4" spans="1:23" s="2" customFormat="1" ht="14.1" customHeight="1" x14ac:dyDescent="0.2">
      <c r="A4" s="10">
        <v>2</v>
      </c>
      <c r="B4" s="11" t="s">
        <v>31</v>
      </c>
      <c r="C4" s="12" t="s">
        <v>32</v>
      </c>
      <c r="D4" s="13" t="s">
        <v>33</v>
      </c>
      <c r="E4" s="14" t="s">
        <v>34</v>
      </c>
      <c r="F4" s="10">
        <v>1600</v>
      </c>
      <c r="G4" s="10"/>
      <c r="H4" s="10"/>
      <c r="I4" s="10"/>
      <c r="J4" s="10"/>
      <c r="K4" s="10"/>
      <c r="L4" s="14">
        <f t="shared" si="0"/>
        <v>1600</v>
      </c>
      <c r="M4" s="10"/>
      <c r="N4" s="10"/>
      <c r="O4" s="14">
        <f t="shared" si="1"/>
        <v>0</v>
      </c>
      <c r="P4" s="10"/>
      <c r="Q4" s="10"/>
      <c r="R4" s="10"/>
      <c r="S4" s="10"/>
      <c r="T4" s="14">
        <f t="shared" si="2"/>
        <v>0</v>
      </c>
      <c r="U4" s="14">
        <f t="shared" si="3"/>
        <v>720</v>
      </c>
      <c r="W4" s="23" t="s">
        <v>30</v>
      </c>
    </row>
    <row r="5" spans="1:23" s="2" customFormat="1" ht="14.1" customHeight="1" x14ac:dyDescent="0.2">
      <c r="A5" s="10">
        <v>3</v>
      </c>
      <c r="B5" s="11" t="s">
        <v>35</v>
      </c>
      <c r="C5" s="12" t="s">
        <v>36</v>
      </c>
      <c r="D5" s="13" t="s">
        <v>37</v>
      </c>
      <c r="E5" s="14" t="s">
        <v>34</v>
      </c>
      <c r="F5" s="10">
        <v>1200</v>
      </c>
      <c r="G5" s="10"/>
      <c r="H5" s="10"/>
      <c r="I5" s="10"/>
      <c r="J5" s="10"/>
      <c r="K5" s="10"/>
      <c r="L5" s="14">
        <f t="shared" si="0"/>
        <v>1200</v>
      </c>
      <c r="M5" s="10"/>
      <c r="N5" s="10"/>
      <c r="O5" s="14">
        <f t="shared" si="1"/>
        <v>0</v>
      </c>
      <c r="P5" s="10"/>
      <c r="Q5" s="10"/>
      <c r="R5" s="10"/>
      <c r="S5" s="10"/>
      <c r="T5" s="14">
        <f t="shared" si="2"/>
        <v>0</v>
      </c>
      <c r="U5" s="14">
        <f t="shared" si="3"/>
        <v>540</v>
      </c>
      <c r="W5" s="23" t="s">
        <v>30</v>
      </c>
    </row>
    <row r="6" spans="1:23" s="3" customFormat="1" ht="14.1" customHeight="1" x14ac:dyDescent="0.2">
      <c r="A6" s="10">
        <v>4</v>
      </c>
      <c r="B6" s="11" t="s">
        <v>38</v>
      </c>
      <c r="C6" s="12" t="s">
        <v>39</v>
      </c>
      <c r="D6" s="13" t="s">
        <v>28</v>
      </c>
      <c r="E6" s="14" t="s">
        <v>34</v>
      </c>
      <c r="F6" s="14">
        <v>600</v>
      </c>
      <c r="G6" s="14"/>
      <c r="H6" s="14"/>
      <c r="I6" s="14"/>
      <c r="J6" s="14"/>
      <c r="K6" s="14"/>
      <c r="L6" s="14">
        <f t="shared" si="0"/>
        <v>600</v>
      </c>
      <c r="M6" s="14"/>
      <c r="N6" s="14"/>
      <c r="O6" s="14">
        <f t="shared" si="1"/>
        <v>0</v>
      </c>
      <c r="P6" s="14"/>
      <c r="Q6" s="14"/>
      <c r="R6" s="14"/>
      <c r="S6" s="14"/>
      <c r="T6" s="14">
        <f t="shared" si="2"/>
        <v>0</v>
      </c>
      <c r="U6" s="14">
        <f t="shared" si="3"/>
        <v>270</v>
      </c>
      <c r="W6" s="23" t="s">
        <v>30</v>
      </c>
    </row>
    <row r="7" spans="1:23" s="2" customFormat="1" ht="14.1" customHeight="1" x14ac:dyDescent="0.2">
      <c r="A7" s="10">
        <v>5</v>
      </c>
      <c r="B7" s="11" t="s">
        <v>40</v>
      </c>
      <c r="C7" s="12" t="s">
        <v>41</v>
      </c>
      <c r="D7" s="13" t="s">
        <v>42</v>
      </c>
      <c r="E7" s="14" t="s">
        <v>34</v>
      </c>
      <c r="F7" s="10">
        <v>600</v>
      </c>
      <c r="G7" s="10"/>
      <c r="H7" s="10"/>
      <c r="I7" s="10"/>
      <c r="J7" s="10"/>
      <c r="K7" s="10"/>
      <c r="L7" s="14">
        <f t="shared" si="0"/>
        <v>600</v>
      </c>
      <c r="M7" s="10"/>
      <c r="N7" s="10"/>
      <c r="O7" s="14">
        <f t="shared" si="1"/>
        <v>0</v>
      </c>
      <c r="P7" s="10"/>
      <c r="Q7" s="10"/>
      <c r="R7" s="10"/>
      <c r="S7" s="10"/>
      <c r="T7" s="14">
        <f t="shared" si="2"/>
        <v>0</v>
      </c>
      <c r="U7" s="14">
        <f t="shared" si="3"/>
        <v>270</v>
      </c>
      <c r="W7" s="23" t="s">
        <v>30</v>
      </c>
    </row>
    <row r="8" spans="1:23" s="2" customFormat="1" ht="14.1" customHeight="1" x14ac:dyDescent="0.2">
      <c r="A8" s="10">
        <v>6</v>
      </c>
      <c r="B8" s="11" t="s">
        <v>43</v>
      </c>
      <c r="C8" s="12" t="s">
        <v>44</v>
      </c>
      <c r="D8" s="13" t="s">
        <v>42</v>
      </c>
      <c r="E8" s="14" t="s">
        <v>34</v>
      </c>
      <c r="F8" s="10">
        <v>600</v>
      </c>
      <c r="G8" s="10"/>
      <c r="H8" s="10"/>
      <c r="I8" s="10"/>
      <c r="J8" s="10"/>
      <c r="K8" s="10"/>
      <c r="L8" s="14">
        <f t="shared" si="0"/>
        <v>600</v>
      </c>
      <c r="M8" s="10"/>
      <c r="N8" s="10"/>
      <c r="O8" s="14">
        <f t="shared" si="1"/>
        <v>0</v>
      </c>
      <c r="P8" s="10"/>
      <c r="Q8" s="10"/>
      <c r="R8" s="10"/>
      <c r="S8" s="10"/>
      <c r="T8" s="14">
        <f t="shared" si="2"/>
        <v>0</v>
      </c>
      <c r="U8" s="14">
        <f t="shared" si="3"/>
        <v>270</v>
      </c>
      <c r="W8" s="23" t="s">
        <v>30</v>
      </c>
    </row>
    <row r="9" spans="1:23" s="2" customFormat="1" ht="14.1" customHeight="1" x14ac:dyDescent="0.2">
      <c r="A9" s="10">
        <v>7</v>
      </c>
      <c r="B9" s="11" t="s">
        <v>45</v>
      </c>
      <c r="C9" s="12" t="s">
        <v>46</v>
      </c>
      <c r="D9" s="13" t="s">
        <v>33</v>
      </c>
      <c r="E9" s="14" t="s">
        <v>34</v>
      </c>
      <c r="F9" s="10">
        <v>600</v>
      </c>
      <c r="G9" s="10"/>
      <c r="H9" s="10"/>
      <c r="I9" s="10"/>
      <c r="J9" s="10"/>
      <c r="K9" s="10"/>
      <c r="L9" s="14">
        <f t="shared" si="0"/>
        <v>600</v>
      </c>
      <c r="M9" s="10"/>
      <c r="N9" s="10"/>
      <c r="O9" s="14">
        <f t="shared" si="1"/>
        <v>0</v>
      </c>
      <c r="P9" s="10"/>
      <c r="Q9" s="10"/>
      <c r="R9" s="10"/>
      <c r="S9" s="10"/>
      <c r="T9" s="14">
        <f t="shared" si="2"/>
        <v>0</v>
      </c>
      <c r="U9" s="14">
        <f t="shared" si="3"/>
        <v>270</v>
      </c>
      <c r="W9" s="23" t="s">
        <v>30</v>
      </c>
    </row>
    <row r="10" spans="1:23" s="2" customFormat="1" ht="14.1" customHeight="1" x14ac:dyDescent="0.2">
      <c r="A10" s="10">
        <v>8</v>
      </c>
      <c r="B10" s="11" t="s">
        <v>47</v>
      </c>
      <c r="C10" s="12" t="s">
        <v>48</v>
      </c>
      <c r="D10" s="13" t="s">
        <v>33</v>
      </c>
      <c r="E10" s="14" t="s">
        <v>34</v>
      </c>
      <c r="F10" s="10">
        <v>390</v>
      </c>
      <c r="G10" s="10"/>
      <c r="H10" s="10"/>
      <c r="I10" s="10"/>
      <c r="J10" s="10">
        <v>80</v>
      </c>
      <c r="K10" s="10"/>
      <c r="L10" s="14">
        <f t="shared" si="0"/>
        <v>470</v>
      </c>
      <c r="M10" s="10"/>
      <c r="N10" s="10"/>
      <c r="O10" s="14">
        <f t="shared" si="1"/>
        <v>0</v>
      </c>
      <c r="P10" s="10">
        <v>15</v>
      </c>
      <c r="Q10" s="10"/>
      <c r="R10" s="10"/>
      <c r="S10" s="10"/>
      <c r="T10" s="14">
        <f t="shared" si="2"/>
        <v>15</v>
      </c>
      <c r="U10" s="14">
        <f t="shared" si="3"/>
        <v>216.75</v>
      </c>
      <c r="W10" s="23" t="s">
        <v>30</v>
      </c>
    </row>
    <row r="11" spans="1:23" s="2" customFormat="1" ht="14.1" customHeight="1" x14ac:dyDescent="0.2">
      <c r="A11" s="10">
        <v>9</v>
      </c>
      <c r="B11" s="11" t="s">
        <v>49</v>
      </c>
      <c r="C11" s="12" t="s">
        <v>50</v>
      </c>
      <c r="D11" s="13" t="s">
        <v>51</v>
      </c>
      <c r="E11" s="14" t="s">
        <v>34</v>
      </c>
      <c r="F11" s="10">
        <v>450</v>
      </c>
      <c r="G11" s="10"/>
      <c r="H11" s="10"/>
      <c r="I11" s="10"/>
      <c r="J11" s="10"/>
      <c r="K11" s="10"/>
      <c r="L11" s="14">
        <f t="shared" ref="L11:L17" si="4">SUM(F11:K11)</f>
        <v>450</v>
      </c>
      <c r="M11" s="10"/>
      <c r="N11" s="10"/>
      <c r="O11" s="14">
        <f t="shared" ref="O11:O17" si="5">SUM(M11:N11)</f>
        <v>0</v>
      </c>
      <c r="P11" s="10"/>
      <c r="Q11" s="10"/>
      <c r="R11" s="10"/>
      <c r="S11" s="10"/>
      <c r="T11" s="14">
        <f t="shared" ref="T11:T17" si="6">SUM(P11:S11)</f>
        <v>0</v>
      </c>
      <c r="U11" s="14">
        <f t="shared" ref="U11:U17" si="7">L11*0.45+O11*0.2+T11*0.35</f>
        <v>202.5</v>
      </c>
      <c r="W11" s="23" t="s">
        <v>30</v>
      </c>
    </row>
    <row r="12" spans="1:23" s="2" customFormat="1" ht="14.1" customHeight="1" x14ac:dyDescent="0.2">
      <c r="A12" s="10">
        <v>10</v>
      </c>
      <c r="B12" s="11" t="s">
        <v>52</v>
      </c>
      <c r="C12" s="12" t="s">
        <v>53</v>
      </c>
      <c r="D12" s="13" t="s">
        <v>37</v>
      </c>
      <c r="E12" s="14" t="s">
        <v>34</v>
      </c>
      <c r="F12" s="14">
        <v>140</v>
      </c>
      <c r="G12" s="14"/>
      <c r="H12" s="14"/>
      <c r="I12" s="14"/>
      <c r="J12" s="14"/>
      <c r="K12" s="14"/>
      <c r="L12" s="14">
        <f t="shared" si="4"/>
        <v>140</v>
      </c>
      <c r="M12" s="14"/>
      <c r="N12" s="14"/>
      <c r="O12" s="14">
        <f t="shared" si="5"/>
        <v>0</v>
      </c>
      <c r="P12" s="14"/>
      <c r="Q12" s="14"/>
      <c r="R12" s="14"/>
      <c r="S12" s="14"/>
      <c r="T12" s="14">
        <f t="shared" si="6"/>
        <v>0</v>
      </c>
      <c r="U12" s="14">
        <f t="shared" si="7"/>
        <v>63</v>
      </c>
      <c r="V12" s="24" t="s">
        <v>54</v>
      </c>
      <c r="W12" s="23" t="s">
        <v>55</v>
      </c>
    </row>
    <row r="13" spans="1:23" s="2" customFormat="1" ht="14.1" customHeight="1" x14ac:dyDescent="0.2">
      <c r="A13" s="10">
        <v>12</v>
      </c>
      <c r="B13" s="14" t="s">
        <v>56</v>
      </c>
      <c r="C13" s="15">
        <v>202221610026</v>
      </c>
      <c r="D13" s="14" t="s">
        <v>33</v>
      </c>
      <c r="E13" s="14" t="s">
        <v>34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f>SUM(F13:K13)</f>
        <v>0</v>
      </c>
      <c r="M13" s="14">
        <v>0</v>
      </c>
      <c r="N13" s="14">
        <v>0</v>
      </c>
      <c r="O13" s="14">
        <f>SUM(M13:N13)</f>
        <v>0</v>
      </c>
      <c r="P13" s="14">
        <v>150</v>
      </c>
      <c r="Q13" s="14">
        <v>0</v>
      </c>
      <c r="R13" s="14">
        <v>0</v>
      </c>
      <c r="S13" s="14">
        <v>0</v>
      </c>
      <c r="T13" s="14">
        <f>SUM(P13:S13)</f>
        <v>150</v>
      </c>
      <c r="U13" s="14">
        <f>L13*0.45+O13*0.2+T13*0.35</f>
        <v>52.5</v>
      </c>
      <c r="W13" s="23" t="s">
        <v>55</v>
      </c>
    </row>
    <row r="14" spans="1:23" ht="14.1" customHeight="1" x14ac:dyDescent="0.2">
      <c r="A14" s="10">
        <v>11</v>
      </c>
      <c r="B14" s="29" t="s">
        <v>68</v>
      </c>
      <c r="C14" s="12" t="s">
        <v>67</v>
      </c>
      <c r="D14" s="12" t="s">
        <v>65</v>
      </c>
      <c r="E14" s="28" t="s">
        <v>66</v>
      </c>
      <c r="F14" s="8">
        <v>100</v>
      </c>
      <c r="G14" s="8"/>
      <c r="H14" s="8"/>
      <c r="I14" s="8"/>
      <c r="J14" s="8"/>
      <c r="K14" s="8"/>
      <c r="L14" s="8">
        <f>SUM(F14:K14)</f>
        <v>100</v>
      </c>
      <c r="M14" s="8"/>
      <c r="N14" s="8"/>
      <c r="O14" s="8">
        <f>SUM(M14:N14)</f>
        <v>0</v>
      </c>
      <c r="P14" s="8"/>
      <c r="Q14" s="8"/>
      <c r="R14" s="8"/>
      <c r="S14" s="8"/>
      <c r="T14" s="8">
        <f>SUM(P14:S14)</f>
        <v>0</v>
      </c>
      <c r="U14" s="27">
        <f>L14*0.45+O14*0.2+T14*0.35</f>
        <v>45</v>
      </c>
      <c r="V14" s="26" t="s">
        <v>54</v>
      </c>
      <c r="W14" s="23" t="s">
        <v>55</v>
      </c>
    </row>
    <row r="15" spans="1:23" s="2" customFormat="1" ht="14.1" customHeight="1" x14ac:dyDescent="0.2">
      <c r="A15" s="10">
        <v>13</v>
      </c>
      <c r="B15" s="11" t="s">
        <v>57</v>
      </c>
      <c r="C15" s="12" t="s">
        <v>58</v>
      </c>
      <c r="D15" s="13" t="s">
        <v>33</v>
      </c>
      <c r="E15" s="14" t="s">
        <v>34</v>
      </c>
      <c r="F15" s="10">
        <v>0</v>
      </c>
      <c r="G15" s="10"/>
      <c r="H15" s="10"/>
      <c r="I15" s="10"/>
      <c r="J15" s="10"/>
      <c r="K15" s="10"/>
      <c r="L15" s="14">
        <f t="shared" si="4"/>
        <v>0</v>
      </c>
      <c r="M15" s="10"/>
      <c r="N15" s="10"/>
      <c r="O15" s="14">
        <f t="shared" si="5"/>
        <v>0</v>
      </c>
      <c r="P15" s="10"/>
      <c r="Q15" s="10"/>
      <c r="R15" s="10"/>
      <c r="S15" s="10"/>
      <c r="T15" s="14">
        <f t="shared" si="6"/>
        <v>0</v>
      </c>
      <c r="U15" s="14">
        <f t="shared" si="7"/>
        <v>0</v>
      </c>
      <c r="V15" s="3" t="s">
        <v>59</v>
      </c>
      <c r="W15" s="23" t="s">
        <v>55</v>
      </c>
    </row>
    <row r="16" spans="1:23" s="3" customFormat="1" ht="14.1" customHeight="1" x14ac:dyDescent="0.2">
      <c r="A16" s="10">
        <v>14</v>
      </c>
      <c r="B16" s="11" t="s">
        <v>60</v>
      </c>
      <c r="C16" s="12" t="s">
        <v>61</v>
      </c>
      <c r="D16" s="13" t="s">
        <v>62</v>
      </c>
      <c r="E16" s="14" t="s">
        <v>34</v>
      </c>
      <c r="F16" s="14">
        <v>0</v>
      </c>
      <c r="G16" s="14">
        <v>0</v>
      </c>
      <c r="H16" s="14"/>
      <c r="I16" s="14"/>
      <c r="J16" s="14"/>
      <c r="K16" s="14"/>
      <c r="L16" s="14">
        <f t="shared" si="4"/>
        <v>0</v>
      </c>
      <c r="M16" s="14"/>
      <c r="N16" s="14"/>
      <c r="O16" s="14">
        <f t="shared" si="5"/>
        <v>0</v>
      </c>
      <c r="P16" s="14"/>
      <c r="Q16" s="14"/>
      <c r="R16" s="14"/>
      <c r="S16" s="14"/>
      <c r="T16" s="14">
        <f t="shared" si="6"/>
        <v>0</v>
      </c>
      <c r="U16" s="14">
        <f t="shared" si="7"/>
        <v>0</v>
      </c>
      <c r="V16" s="3" t="s">
        <v>59</v>
      </c>
      <c r="W16" s="23" t="s">
        <v>55</v>
      </c>
    </row>
    <row r="17" spans="1:23" ht="14.1" customHeight="1" x14ac:dyDescent="0.2">
      <c r="A17" s="10">
        <v>15</v>
      </c>
      <c r="B17" s="16" t="s">
        <v>63</v>
      </c>
      <c r="C17" s="17" t="s">
        <v>64</v>
      </c>
      <c r="D17" s="18" t="s">
        <v>65</v>
      </c>
      <c r="E17" s="19" t="s">
        <v>34</v>
      </c>
      <c r="F17" s="8">
        <v>0</v>
      </c>
      <c r="G17" s="8"/>
      <c r="H17" s="8"/>
      <c r="I17" s="8"/>
      <c r="J17" s="8"/>
      <c r="K17" s="8"/>
      <c r="L17" s="8">
        <f t="shared" si="4"/>
        <v>0</v>
      </c>
      <c r="M17" s="8"/>
      <c r="N17" s="8"/>
      <c r="O17" s="8">
        <f t="shared" si="5"/>
        <v>0</v>
      </c>
      <c r="P17" s="8"/>
      <c r="Q17" s="8"/>
      <c r="R17" s="8"/>
      <c r="S17" s="8"/>
      <c r="T17" s="8">
        <f t="shared" si="6"/>
        <v>0</v>
      </c>
      <c r="U17" s="25">
        <f t="shared" si="7"/>
        <v>0</v>
      </c>
      <c r="V17" s="3" t="s">
        <v>59</v>
      </c>
      <c r="W17" s="23" t="s">
        <v>55</v>
      </c>
    </row>
    <row r="18" spans="1:23" s="1" customFormat="1" ht="14.1" customHeight="1" x14ac:dyDescent="0.2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8"/>
      <c r="M18" s="7"/>
      <c r="N18" s="7"/>
      <c r="O18" s="8"/>
      <c r="P18" s="7"/>
      <c r="Q18" s="7"/>
      <c r="R18" s="7"/>
      <c r="S18" s="7"/>
      <c r="T18" s="8"/>
      <c r="U18" s="14"/>
      <c r="W18" s="22"/>
    </row>
    <row r="19" spans="1:23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3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3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3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3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3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3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3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3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3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3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3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3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</sheetData>
  <sheetProtection formatCells="0" insertHyperlinks="0" autoFilter="0"/>
  <mergeCells count="14">
    <mergeCell ref="F1:K1"/>
    <mergeCell ref="M1:N1"/>
    <mergeCell ref="P1:S1"/>
    <mergeCell ref="A1:A2"/>
    <mergeCell ref="B1:B2"/>
    <mergeCell ref="C1:C2"/>
    <mergeCell ref="D1:D2"/>
    <mergeCell ref="E1:E2"/>
    <mergeCell ref="L1:L2"/>
    <mergeCell ref="O1:O2"/>
    <mergeCell ref="T1:T2"/>
    <mergeCell ref="U1:U2"/>
    <mergeCell ref="V1:V2"/>
    <mergeCell ref="W1:W2"/>
  </mergeCells>
  <phoneticPr fontId="15" type="noConversion"/>
  <pageMargins left="0.69930555555555596" right="0.69930555555555596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马瑞敏</cp:lastModifiedBy>
  <dcterms:created xsi:type="dcterms:W3CDTF">2015-06-07T18:19:00Z</dcterms:created>
  <dcterms:modified xsi:type="dcterms:W3CDTF">2023-10-08T07:27:42Z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/>
  </property>
</Properties>
</file>